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UTBYGD" sheetId="1" r:id="rId1"/>
  </sheets>
  <definedNames/>
  <calcPr fullCalcOnLoad="1"/>
</workbook>
</file>

<file path=xl/sharedStrings.xml><?xml version="1.0" encoding="utf-8"?>
<sst xmlns="http://schemas.openxmlformats.org/spreadsheetml/2006/main" count="71" uniqueCount="69">
  <si>
    <t>Utvidelser av leiligheter i Elvefaret Borettslag</t>
  </si>
  <si>
    <t>Leie utvidelse:</t>
  </si>
  <si>
    <t>kr/kvm/år</t>
  </si>
  <si>
    <t>Leil. nr.</t>
  </si>
  <si>
    <t>Adresse</t>
  </si>
  <si>
    <t>Utbygger</t>
  </si>
  <si>
    <t>Utbygd 88</t>
  </si>
  <si>
    <t>Utbygd 92</t>
  </si>
  <si>
    <t>Utbygd</t>
  </si>
  <si>
    <t>Utbygd 2010</t>
  </si>
  <si>
    <t>Sum</t>
  </si>
  <si>
    <t>Mnds leie</t>
  </si>
  <si>
    <t>62B</t>
  </si>
  <si>
    <t>Campbell</t>
  </si>
  <si>
    <t>54A</t>
  </si>
  <si>
    <t>54B</t>
  </si>
  <si>
    <t>Selmer</t>
  </si>
  <si>
    <t>54C</t>
  </si>
  <si>
    <t>Byrkjedal</t>
  </si>
  <si>
    <t>54D</t>
  </si>
  <si>
    <t>Simonnes</t>
  </si>
  <si>
    <t>54E</t>
  </si>
  <si>
    <t>Grydeland</t>
  </si>
  <si>
    <t>54F</t>
  </si>
  <si>
    <t>50C</t>
  </si>
  <si>
    <t>Devik</t>
  </si>
  <si>
    <t>48A</t>
  </si>
  <si>
    <t>Berge</t>
  </si>
  <si>
    <t>46B</t>
  </si>
  <si>
    <t>Stoltenberg</t>
  </si>
  <si>
    <t>42D</t>
  </si>
  <si>
    <t>Biermann</t>
  </si>
  <si>
    <t>42B</t>
  </si>
  <si>
    <t>Lien</t>
  </si>
  <si>
    <t>72G</t>
  </si>
  <si>
    <t>Hartvedt</t>
  </si>
  <si>
    <t>72D</t>
  </si>
  <si>
    <t>Edner</t>
  </si>
  <si>
    <t>72C</t>
  </si>
  <si>
    <t>Janson</t>
  </si>
  <si>
    <t>72A</t>
  </si>
  <si>
    <t>Ruud</t>
  </si>
  <si>
    <t>70B</t>
  </si>
  <si>
    <t>Skåra</t>
  </si>
  <si>
    <t>70I</t>
  </si>
  <si>
    <t>Boguist</t>
  </si>
  <si>
    <t>68C</t>
  </si>
  <si>
    <t>Borchgrevink</t>
  </si>
  <si>
    <t>68D</t>
  </si>
  <si>
    <t>68E</t>
  </si>
  <si>
    <t>Lexow</t>
  </si>
  <si>
    <t>64A</t>
  </si>
  <si>
    <t>Linderud</t>
  </si>
  <si>
    <t>64B</t>
  </si>
  <si>
    <t>Ødegaard</t>
  </si>
  <si>
    <t>64I</t>
  </si>
  <si>
    <t>Bille</t>
  </si>
  <si>
    <t>60A</t>
  </si>
  <si>
    <t>Langrind</t>
  </si>
  <si>
    <t>66A</t>
  </si>
  <si>
    <t>56A</t>
  </si>
  <si>
    <t>Vogt</t>
  </si>
  <si>
    <t>48C</t>
  </si>
  <si>
    <t>Dyreng</t>
  </si>
  <si>
    <t>Stålesen</t>
  </si>
  <si>
    <t>48B</t>
  </si>
  <si>
    <t>Lie</t>
  </si>
  <si>
    <t>44C</t>
  </si>
  <si>
    <t>Von der Lippe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</si>
</sst>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MS Sans Serif"/>
      <family val="2"/>
    </font>
    <font>
      <sz val="10"/>
      <name val="Arial"/>
      <family val="0"/>
    </font>
    <font>
      <b/>
      <sz val="12"/>
      <name val="MS Sans Serif"/>
      <family val="2"/>
    </font>
    <font>
      <i/>
      <sz val="10"/>
      <name val="MS Sans Serif"/>
      <family val="2"/>
    </font>
    <font>
      <b/>
      <sz val="10"/>
      <name val="MS Sans Serif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 horizontal="left"/>
    </xf>
    <xf numFmtId="164" fontId="3" fillId="0" borderId="1" xfId="0" applyFont="1" applyFill="1" applyBorder="1" applyAlignment="1">
      <alignment horizontal="left"/>
    </xf>
    <xf numFmtId="164" fontId="3" fillId="0" borderId="2" xfId="0" applyFont="1" applyFill="1" applyBorder="1" applyAlignment="1">
      <alignment horizontal="left"/>
    </xf>
    <xf numFmtId="164" fontId="3" fillId="0" borderId="1" xfId="0" applyFont="1" applyFill="1" applyBorder="1" applyAlignment="1">
      <alignment horizontal="center"/>
    </xf>
    <xf numFmtId="164" fontId="3" fillId="0" borderId="3" xfId="0" applyFont="1" applyFill="1" applyBorder="1" applyAlignment="1">
      <alignment horizontal="center"/>
    </xf>
    <xf numFmtId="164" fontId="0" fillId="0" borderId="0" xfId="0" applyFont="1" applyAlignment="1">
      <alignment/>
    </xf>
    <xf numFmtId="164" fontId="0" fillId="0" borderId="0" xfId="0" applyFill="1" applyBorder="1" applyAlignment="1">
      <alignment horizontal="left"/>
    </xf>
    <xf numFmtId="164" fontId="0" fillId="0" borderId="0" xfId="0" applyFont="1" applyFill="1" applyBorder="1" applyAlignment="1">
      <alignment horizontal="left"/>
    </xf>
    <xf numFmtId="164" fontId="0" fillId="0" borderId="4" xfId="0" applyFont="1" applyFill="1" applyBorder="1" applyAlignment="1">
      <alignment horizontal="left"/>
    </xf>
    <xf numFmtId="164" fontId="0" fillId="0" borderId="0" xfId="0" applyFont="1" applyFill="1" applyBorder="1" applyAlignment="1">
      <alignment/>
    </xf>
    <xf numFmtId="164" fontId="0" fillId="0" borderId="5" xfId="0" applyBorder="1" applyAlignment="1">
      <alignment horizontal="center"/>
    </xf>
    <xf numFmtId="164" fontId="4" fillId="0" borderId="6" xfId="0" applyFont="1" applyFill="1" applyBorder="1" applyAlignment="1">
      <alignment horizontal="left"/>
    </xf>
    <xf numFmtId="164" fontId="4" fillId="0" borderId="7" xfId="0" applyFont="1" applyFill="1" applyBorder="1" applyAlignment="1">
      <alignment horizontal="left"/>
    </xf>
    <xf numFmtId="164" fontId="0" fillId="0" borderId="6" xfId="0" applyFont="1" applyFill="1" applyBorder="1" applyAlignment="1">
      <alignment/>
    </xf>
    <xf numFmtId="164" fontId="0" fillId="0" borderId="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I36" sqref="I36"/>
    </sheetView>
  </sheetViews>
  <sheetFormatPr defaultColWidth="9.140625" defaultRowHeight="12.75"/>
  <cols>
    <col min="1" max="1" width="9.140625" style="1" customWidth="1"/>
    <col min="2" max="2" width="10.140625" style="1" customWidth="1"/>
    <col min="3" max="3" width="13.00390625" style="0" customWidth="1"/>
    <col min="4" max="5" width="10.7109375" style="0" customWidth="1"/>
    <col min="6" max="6" width="11.57421875" style="0" customWidth="1"/>
    <col min="7" max="7" width="14.00390625" style="0" customWidth="1"/>
    <col min="8" max="8" width="13.28125" style="1" customWidth="1"/>
    <col min="9" max="9" width="11.00390625" style="1" customWidth="1"/>
    <col min="10" max="10" width="11.00390625" style="0" customWidth="1"/>
  </cols>
  <sheetData>
    <row r="1" spans="1:9" ht="15">
      <c r="A1" s="2" t="s">
        <v>0</v>
      </c>
      <c r="G1" t="s">
        <v>1</v>
      </c>
      <c r="H1" s="1">
        <v>75</v>
      </c>
      <c r="I1" s="1" t="s">
        <v>2</v>
      </c>
    </row>
    <row r="3" spans="1:9" s="7" customFormat="1" ht="12.75">
      <c r="A3" s="3" t="s">
        <v>3</v>
      </c>
      <c r="B3" s="3" t="s">
        <v>4</v>
      </c>
      <c r="C3" s="4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6" t="s">
        <v>10</v>
      </c>
      <c r="I3" s="6" t="s">
        <v>11</v>
      </c>
    </row>
    <row r="4" spans="1:9" ht="12.75">
      <c r="A4" s="8">
        <v>194</v>
      </c>
      <c r="B4" s="9" t="s">
        <v>12</v>
      </c>
      <c r="C4" s="10" t="s">
        <v>13</v>
      </c>
      <c r="D4" s="11">
        <v>3</v>
      </c>
      <c r="E4" s="11"/>
      <c r="F4" s="11"/>
      <c r="G4" s="11"/>
      <c r="H4" s="12">
        <f>E4+D4+F4+G4</f>
        <v>3</v>
      </c>
      <c r="I4" s="12">
        <f>INT(H4*$H$1/12)</f>
        <v>18</v>
      </c>
    </row>
    <row r="5" spans="1:9" ht="12.75">
      <c r="A5" s="8">
        <v>1010</v>
      </c>
      <c r="B5" s="9" t="s">
        <v>14</v>
      </c>
      <c r="C5" s="10"/>
      <c r="D5" s="11"/>
      <c r="E5" s="11"/>
      <c r="F5" s="11">
        <v>10</v>
      </c>
      <c r="G5" s="11"/>
      <c r="H5" s="12">
        <f>E5+D5+F5+G5</f>
        <v>10</v>
      </c>
      <c r="I5" s="12">
        <f>INT(H5*$H$1/12)</f>
        <v>62</v>
      </c>
    </row>
    <row r="6" spans="1:9" ht="12.75">
      <c r="A6" s="8">
        <v>1011</v>
      </c>
      <c r="B6" s="9" t="s">
        <v>15</v>
      </c>
      <c r="C6" s="10" t="s">
        <v>16</v>
      </c>
      <c r="D6" s="11">
        <v>21</v>
      </c>
      <c r="E6" s="11">
        <v>21</v>
      </c>
      <c r="F6" s="11"/>
      <c r="G6" s="11"/>
      <c r="H6" s="12">
        <f>E6+D6+F6+G6</f>
        <v>42</v>
      </c>
      <c r="I6" s="12">
        <f>INT(H6*$H$1/12)</f>
        <v>262</v>
      </c>
    </row>
    <row r="7" spans="1:9" ht="12.75">
      <c r="A7" s="8">
        <v>1012</v>
      </c>
      <c r="B7" s="9" t="s">
        <v>17</v>
      </c>
      <c r="C7" s="10" t="s">
        <v>18</v>
      </c>
      <c r="D7" s="11"/>
      <c r="E7" s="11">
        <v>42</v>
      </c>
      <c r="F7" s="11"/>
      <c r="G7" s="11"/>
      <c r="H7" s="12">
        <f>E7+D7+F7+G7</f>
        <v>42</v>
      </c>
      <c r="I7" s="12">
        <f>INT(H7*$H$1/12)</f>
        <v>262</v>
      </c>
    </row>
    <row r="8" spans="1:9" ht="12.75">
      <c r="A8" s="8">
        <v>1013</v>
      </c>
      <c r="B8" s="9" t="s">
        <v>19</v>
      </c>
      <c r="C8" s="10" t="s">
        <v>20</v>
      </c>
      <c r="D8" s="11"/>
      <c r="E8" s="11">
        <v>52</v>
      </c>
      <c r="F8" s="11"/>
      <c r="G8" s="11"/>
      <c r="H8" s="12">
        <f>E8+D8+F8+G8</f>
        <v>52</v>
      </c>
      <c r="I8" s="12">
        <f>INT(H8*$H$1/12)</f>
        <v>325</v>
      </c>
    </row>
    <row r="9" spans="1:9" ht="12.75">
      <c r="A9" s="8">
        <v>1014</v>
      </c>
      <c r="B9" s="9" t="s">
        <v>21</v>
      </c>
      <c r="C9" s="10" t="s">
        <v>22</v>
      </c>
      <c r="D9" s="11">
        <v>21</v>
      </c>
      <c r="E9" s="11"/>
      <c r="F9" s="11"/>
      <c r="G9" s="11"/>
      <c r="H9" s="12">
        <f>E9+D9+F9+G9</f>
        <v>21</v>
      </c>
      <c r="I9" s="12">
        <f>INT(H9*$H$1/12)</f>
        <v>131</v>
      </c>
    </row>
    <row r="10" spans="1:9" ht="12.75">
      <c r="A10" s="8">
        <v>1015</v>
      </c>
      <c r="B10" s="9" t="s">
        <v>23</v>
      </c>
      <c r="C10" s="10"/>
      <c r="D10" s="11"/>
      <c r="E10" s="11"/>
      <c r="F10" s="11"/>
      <c r="G10" s="11">
        <v>52</v>
      </c>
      <c r="H10" s="12">
        <f>E10+D10+F10+G10</f>
        <v>52</v>
      </c>
      <c r="I10" s="12">
        <f>INT(H10*$H$1/12)</f>
        <v>325</v>
      </c>
    </row>
    <row r="11" spans="1:9" ht="12.75">
      <c r="A11" s="8">
        <v>1018</v>
      </c>
      <c r="B11" s="9" t="s">
        <v>24</v>
      </c>
      <c r="C11" s="10" t="s">
        <v>25</v>
      </c>
      <c r="D11" s="11"/>
      <c r="E11" s="11">
        <v>42</v>
      </c>
      <c r="F11" s="11"/>
      <c r="G11" s="11"/>
      <c r="H11" s="12">
        <f>E11+D11+F11+G11</f>
        <v>42</v>
      </c>
      <c r="I11" s="12">
        <f>INT(H11*$H$1/12)</f>
        <v>262</v>
      </c>
    </row>
    <row r="12" spans="1:9" ht="12.75">
      <c r="A12" s="8">
        <v>1033</v>
      </c>
      <c r="B12" s="9" t="s">
        <v>26</v>
      </c>
      <c r="C12" s="10" t="s">
        <v>27</v>
      </c>
      <c r="D12" s="11"/>
      <c r="E12" s="11">
        <v>10</v>
      </c>
      <c r="F12" s="11"/>
      <c r="G12" s="11"/>
      <c r="H12" s="12">
        <f>E12+D12+F12+G12</f>
        <v>10</v>
      </c>
      <c r="I12" s="12">
        <f>INT(H12*$H$1/12)</f>
        <v>62</v>
      </c>
    </row>
    <row r="13" spans="1:9" ht="12.75">
      <c r="A13" s="8">
        <v>1037</v>
      </c>
      <c r="B13" s="9" t="s">
        <v>28</v>
      </c>
      <c r="C13" s="10" t="s">
        <v>29</v>
      </c>
      <c r="D13" s="11"/>
      <c r="E13" s="11"/>
      <c r="F13" s="11">
        <v>12</v>
      </c>
      <c r="G13" s="11"/>
      <c r="H13" s="12">
        <f>E13+D13+F13+G13</f>
        <v>12</v>
      </c>
      <c r="I13" s="12">
        <f>INT(H13*$H$1/12)</f>
        <v>75</v>
      </c>
    </row>
    <row r="14" spans="1:9" ht="12.75">
      <c r="A14" s="8">
        <v>1056</v>
      </c>
      <c r="B14" s="9" t="s">
        <v>30</v>
      </c>
      <c r="C14" s="10" t="s">
        <v>31</v>
      </c>
      <c r="D14" s="11">
        <v>5</v>
      </c>
      <c r="E14" s="11"/>
      <c r="F14" s="11"/>
      <c r="G14" s="11"/>
      <c r="H14" s="12">
        <f>E14+D14+F14+G14</f>
        <v>5</v>
      </c>
      <c r="I14" s="12">
        <f>INT(H14*$H$1/12)</f>
        <v>31</v>
      </c>
    </row>
    <row r="15" spans="1:9" ht="12.75">
      <c r="A15" s="8">
        <v>1058</v>
      </c>
      <c r="B15" s="9" t="s">
        <v>32</v>
      </c>
      <c r="C15" s="10" t="s">
        <v>33</v>
      </c>
      <c r="D15" s="11"/>
      <c r="E15" s="11">
        <v>10</v>
      </c>
      <c r="F15" s="11"/>
      <c r="G15" s="11"/>
      <c r="H15" s="12">
        <f>E15+D15+F15+G15</f>
        <v>10</v>
      </c>
      <c r="I15" s="12">
        <f>INT(H15*$H$1/12)</f>
        <v>62</v>
      </c>
    </row>
    <row r="16" spans="1:9" ht="12.75">
      <c r="A16" s="8">
        <v>1060</v>
      </c>
      <c r="B16" s="9" t="s">
        <v>34</v>
      </c>
      <c r="C16" s="10" t="s">
        <v>35</v>
      </c>
      <c r="D16" s="11"/>
      <c r="E16" s="11">
        <v>14</v>
      </c>
      <c r="F16" s="11"/>
      <c r="G16" s="11"/>
      <c r="H16" s="12">
        <f>E16+D16+F16+G16</f>
        <v>14</v>
      </c>
      <c r="I16" s="12">
        <f>INT(H16*$H$1/12)</f>
        <v>87</v>
      </c>
    </row>
    <row r="17" spans="1:9" ht="12.75">
      <c r="A17" s="8">
        <v>1062</v>
      </c>
      <c r="B17" s="9" t="s">
        <v>36</v>
      </c>
      <c r="C17" s="10" t="s">
        <v>37</v>
      </c>
      <c r="D17" s="11"/>
      <c r="E17" s="11">
        <v>24</v>
      </c>
      <c r="F17" s="11"/>
      <c r="G17" s="11"/>
      <c r="H17" s="12">
        <f>E17+D17+F17+G17</f>
        <v>24</v>
      </c>
      <c r="I17" s="12">
        <f>INT(H17*$H$1/12)</f>
        <v>150</v>
      </c>
    </row>
    <row r="18" spans="1:9" ht="12.75">
      <c r="A18" s="8">
        <v>1063</v>
      </c>
      <c r="B18" s="9" t="s">
        <v>38</v>
      </c>
      <c r="C18" s="10" t="s">
        <v>39</v>
      </c>
      <c r="D18" s="11">
        <v>8</v>
      </c>
      <c r="E18" s="11"/>
      <c r="F18" s="11"/>
      <c r="G18" s="11"/>
      <c r="H18" s="12">
        <f>E18+D18+F18+G18</f>
        <v>8</v>
      </c>
      <c r="I18" s="12">
        <f>INT(H18*$H$1/12)</f>
        <v>50</v>
      </c>
    </row>
    <row r="19" spans="1:9" ht="12.75">
      <c r="A19" s="8">
        <v>1064</v>
      </c>
      <c r="B19" s="9" t="s">
        <v>40</v>
      </c>
      <c r="C19" s="10" t="s">
        <v>41</v>
      </c>
      <c r="D19" s="11">
        <v>27</v>
      </c>
      <c r="E19" s="11"/>
      <c r="F19" s="11"/>
      <c r="G19" s="11"/>
      <c r="H19" s="12">
        <f>E19+D19+F19+G19</f>
        <v>27</v>
      </c>
      <c r="I19" s="12">
        <f>INT(H19*$H$1/12)</f>
        <v>168</v>
      </c>
    </row>
    <row r="20" spans="1:9" ht="12.75">
      <c r="A20" s="8">
        <v>1066</v>
      </c>
      <c r="B20" s="9" t="s">
        <v>42</v>
      </c>
      <c r="C20" s="10" t="s">
        <v>43</v>
      </c>
      <c r="D20" s="11">
        <v>3</v>
      </c>
      <c r="E20" s="11"/>
      <c r="F20" s="11"/>
      <c r="G20" s="11"/>
      <c r="H20" s="12">
        <f>E20+D20+F20+G20</f>
        <v>3</v>
      </c>
      <c r="I20" s="12">
        <f>INT(H20*$H$1/12)</f>
        <v>18</v>
      </c>
    </row>
    <row r="21" spans="1:9" ht="12.75">
      <c r="A21" s="8">
        <v>1070</v>
      </c>
      <c r="B21" s="9" t="s">
        <v>44</v>
      </c>
      <c r="C21" s="10" t="s">
        <v>45</v>
      </c>
      <c r="D21" s="11">
        <v>3</v>
      </c>
      <c r="E21" s="11"/>
      <c r="F21" s="11"/>
      <c r="G21" s="11"/>
      <c r="H21" s="12">
        <f>E21+D21+F21+G21</f>
        <v>3</v>
      </c>
      <c r="I21" s="12">
        <f>INT(H21*$H$1/12)</f>
        <v>18</v>
      </c>
    </row>
    <row r="22" spans="1:9" ht="12.75">
      <c r="A22" s="8">
        <v>1072</v>
      </c>
      <c r="B22" s="9" t="s">
        <v>46</v>
      </c>
      <c r="C22" s="10" t="s">
        <v>47</v>
      </c>
      <c r="D22" s="11"/>
      <c r="E22" s="11">
        <v>17</v>
      </c>
      <c r="F22" s="11"/>
      <c r="G22" s="11"/>
      <c r="H22" s="12">
        <f>E22+D22+F22+G22</f>
        <v>17</v>
      </c>
      <c r="I22" s="12">
        <f>INT(H22*$H$1/12)</f>
        <v>106</v>
      </c>
    </row>
    <row r="23" spans="1:9" ht="12.75">
      <c r="A23" s="8">
        <v>1073</v>
      </c>
      <c r="B23" s="9" t="s">
        <v>48</v>
      </c>
      <c r="C23" s="10"/>
      <c r="D23" s="11"/>
      <c r="E23" s="11"/>
      <c r="F23" s="11">
        <v>10</v>
      </c>
      <c r="G23" s="11"/>
      <c r="H23" s="12">
        <f>E23+D23+F23+G23</f>
        <v>10</v>
      </c>
      <c r="I23" s="12">
        <f>INT(H23*$H$1/12)</f>
        <v>62</v>
      </c>
    </row>
    <row r="24" spans="1:9" ht="12.75">
      <c r="A24" s="8">
        <v>1074</v>
      </c>
      <c r="B24" s="9" t="s">
        <v>49</v>
      </c>
      <c r="C24" s="10" t="s">
        <v>50</v>
      </c>
      <c r="D24" s="11">
        <v>36</v>
      </c>
      <c r="E24" s="11"/>
      <c r="F24" s="11"/>
      <c r="G24" s="11"/>
      <c r="H24" s="12">
        <f>E24+D24+F24+G24</f>
        <v>36</v>
      </c>
      <c r="I24" s="12">
        <f>INT(H24*$H$1/12)</f>
        <v>225</v>
      </c>
    </row>
    <row r="25" spans="1:9" ht="12.75">
      <c r="A25" s="8">
        <v>1077</v>
      </c>
      <c r="B25" s="9" t="s">
        <v>51</v>
      </c>
      <c r="C25" s="10" t="s">
        <v>52</v>
      </c>
      <c r="D25" s="11">
        <v>13</v>
      </c>
      <c r="E25" s="11"/>
      <c r="F25" s="11"/>
      <c r="G25" s="11"/>
      <c r="H25" s="12">
        <f>E25+D25+F25+G25</f>
        <v>13</v>
      </c>
      <c r="I25" s="12">
        <f>INT(H25*$H$1/12)</f>
        <v>81</v>
      </c>
    </row>
    <row r="26" spans="1:9" ht="12.75">
      <c r="A26" s="8">
        <v>1078</v>
      </c>
      <c r="B26" s="9" t="s">
        <v>53</v>
      </c>
      <c r="C26" s="10" t="s">
        <v>54</v>
      </c>
      <c r="D26" s="11"/>
      <c r="E26" s="11">
        <v>31</v>
      </c>
      <c r="F26" s="11"/>
      <c r="G26" s="11"/>
      <c r="H26" s="12">
        <f>E26+D26+F26+G26</f>
        <v>31</v>
      </c>
      <c r="I26" s="12">
        <f>INT(H26*$H$1/12)</f>
        <v>193</v>
      </c>
    </row>
    <row r="27" spans="1:9" ht="12.75">
      <c r="A27" s="8">
        <v>1082</v>
      </c>
      <c r="B27" s="9" t="s">
        <v>55</v>
      </c>
      <c r="C27" s="10" t="s">
        <v>56</v>
      </c>
      <c r="D27" s="11">
        <v>28</v>
      </c>
      <c r="E27" s="11"/>
      <c r="F27" s="11"/>
      <c r="G27" s="11"/>
      <c r="H27" s="12">
        <f>E27+D27+F27+G27</f>
        <v>28</v>
      </c>
      <c r="I27" s="12">
        <f>INT(H27*$H$1/12)</f>
        <v>175</v>
      </c>
    </row>
    <row r="28" spans="1:9" ht="12.75">
      <c r="A28" s="8">
        <v>1083</v>
      </c>
      <c r="B28" s="9" t="s">
        <v>57</v>
      </c>
      <c r="C28" s="10" t="s">
        <v>58</v>
      </c>
      <c r="D28" s="11">
        <v>24</v>
      </c>
      <c r="E28" s="11"/>
      <c r="F28" s="11"/>
      <c r="G28" s="11"/>
      <c r="H28" s="12">
        <f>E28+D28+F28+G28</f>
        <v>24</v>
      </c>
      <c r="I28" s="12">
        <f>INT(H28*$H$1/12)</f>
        <v>150</v>
      </c>
    </row>
    <row r="29" spans="1:9" ht="12.75">
      <c r="A29" s="8">
        <v>1097</v>
      </c>
      <c r="B29" s="9" t="s">
        <v>59</v>
      </c>
      <c r="C29" s="10"/>
      <c r="D29" s="11"/>
      <c r="E29" s="11"/>
      <c r="F29" s="11">
        <v>10</v>
      </c>
      <c r="G29" s="11"/>
      <c r="H29" s="12">
        <f>E29+D29+F29+G29</f>
        <v>10</v>
      </c>
      <c r="I29" s="12">
        <f>INT(H29*$H$1/12)</f>
        <v>62</v>
      </c>
    </row>
    <row r="30" spans="1:9" ht="12.75">
      <c r="A30" s="8">
        <v>2009</v>
      </c>
      <c r="B30" s="9" t="s">
        <v>60</v>
      </c>
      <c r="C30" s="10" t="s">
        <v>61</v>
      </c>
      <c r="D30" s="11">
        <v>6</v>
      </c>
      <c r="E30" s="11"/>
      <c r="F30" s="11"/>
      <c r="G30" s="11"/>
      <c r="H30" s="12">
        <f>E30+D30+F30+G30</f>
        <v>6</v>
      </c>
      <c r="I30" s="12">
        <f>INT(H30*$H$1/12)</f>
        <v>37</v>
      </c>
    </row>
    <row r="31" spans="1:9" ht="12.75">
      <c r="A31" s="8">
        <v>2025</v>
      </c>
      <c r="B31" s="9" t="s">
        <v>62</v>
      </c>
      <c r="C31" s="10" t="s">
        <v>63</v>
      </c>
      <c r="D31" s="11">
        <v>6</v>
      </c>
      <c r="E31" s="11"/>
      <c r="F31" s="11"/>
      <c r="G31" s="11"/>
      <c r="H31" s="12">
        <f>E31+D31+F31+G31</f>
        <v>6</v>
      </c>
      <c r="I31" s="12">
        <f>INT(H31*$H$1/12)</f>
        <v>37</v>
      </c>
    </row>
    <row r="32" spans="1:9" ht="12.75">
      <c r="A32" s="8">
        <v>2027</v>
      </c>
      <c r="B32" s="9" t="s">
        <v>62</v>
      </c>
      <c r="C32" s="10" t="s">
        <v>64</v>
      </c>
      <c r="D32" s="11">
        <v>6</v>
      </c>
      <c r="E32" s="11"/>
      <c r="F32" s="11"/>
      <c r="G32" s="11"/>
      <c r="H32" s="12">
        <f>E32+D32+F32+G32</f>
        <v>6</v>
      </c>
      <c r="I32" s="12">
        <f>INT(H32*$H$1/12)</f>
        <v>37</v>
      </c>
    </row>
    <row r="33" spans="1:9" ht="12.75">
      <c r="A33" s="8">
        <v>2030</v>
      </c>
      <c r="B33" s="9" t="s">
        <v>65</v>
      </c>
      <c r="C33" s="10" t="s">
        <v>66</v>
      </c>
      <c r="D33" s="11">
        <v>6</v>
      </c>
      <c r="E33" s="11"/>
      <c r="F33" s="11"/>
      <c r="G33" s="11"/>
      <c r="H33" s="12">
        <f>E33+D33+F33+G33</f>
        <v>6</v>
      </c>
      <c r="I33" s="12">
        <f>INT(H33*$H$1/12)</f>
        <v>37</v>
      </c>
    </row>
    <row r="34" spans="1:9" ht="12.75">
      <c r="A34" s="8">
        <v>2051</v>
      </c>
      <c r="B34" s="9" t="s">
        <v>67</v>
      </c>
      <c r="C34" s="10" t="s">
        <v>68</v>
      </c>
      <c r="D34" s="11">
        <v>6</v>
      </c>
      <c r="E34" s="11"/>
      <c r="F34" s="11"/>
      <c r="G34" s="11"/>
      <c r="H34" s="12">
        <f>E34+D34+F34+G34</f>
        <v>6</v>
      </c>
      <c r="I34" s="12">
        <f>INT(H34*$H$1/12)</f>
        <v>37</v>
      </c>
    </row>
    <row r="35" spans="1:9" ht="12.75">
      <c r="A35" s="13"/>
      <c r="B35" s="13"/>
      <c r="C35" s="14" t="s">
        <v>10</v>
      </c>
      <c r="D35" s="15">
        <f>SUM(D4:D34)</f>
        <v>222</v>
      </c>
      <c r="E35" s="15">
        <f>SUM(E4:E34)</f>
        <v>263</v>
      </c>
      <c r="F35" s="15"/>
      <c r="G35" s="15"/>
      <c r="H35" s="16">
        <f>SUM(H4:H34)</f>
        <v>579</v>
      </c>
      <c r="I35" s="16">
        <f>SUM(I4:I34)</f>
        <v>3607</v>
      </c>
    </row>
  </sheetData>
  <sheetProtection selectLockedCells="1" selectUnlockedCells="1"/>
  <printOptions horizontalCentered="1" verticalCentered="1"/>
  <pageMargins left="0.7479166666666667" right="0.7479166666666667" top="0.8451388888888889" bottom="0.8451388888888889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Olaf Devik</cp:lastModifiedBy>
  <dcterms:modified xsi:type="dcterms:W3CDTF">2011-04-28T11:02:53Z</dcterms:modified>
  <cp:category/>
  <cp:version/>
  <cp:contentType/>
  <cp:contentStatus/>
  <cp:revision>1</cp:revision>
</cp:coreProperties>
</file>